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ATI CONDIVISI\Amministrazione Trasparente\Personale\Incarichi conferiti e autorizzati ai dipendenti\"/>
    </mc:Choice>
  </mc:AlternateContent>
  <xr:revisionPtr revIDLastSave="0" documentId="13_ncr:1_{9A9F937C-5F5E-49F9-8B74-57769BC8A4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19" i="1"/>
  <c r="G18" i="1"/>
  <c r="G14" i="1"/>
  <c r="G11" i="1"/>
  <c r="G10" i="1"/>
  <c r="G17" i="1"/>
  <c r="G9" i="1"/>
  <c r="G12" i="1"/>
  <c r="G16" i="1"/>
  <c r="G13" i="1"/>
  <c r="G8" i="1"/>
  <c r="F16" i="1"/>
  <c r="G15" i="1"/>
  <c r="G4" i="1"/>
  <c r="G5" i="1"/>
  <c r="G6" i="1"/>
</calcChain>
</file>

<file path=xl/sharedStrings.xml><?xml version="1.0" encoding="utf-8"?>
<sst xmlns="http://schemas.openxmlformats.org/spreadsheetml/2006/main" count="116" uniqueCount="67">
  <si>
    <t>NOMINATIVO</t>
  </si>
  <si>
    <t>CODICE FISCALE</t>
  </si>
  <si>
    <t>INCARICO</t>
  </si>
  <si>
    <t>ESTREMI DETERMINA AUTORIZZAZIONE</t>
  </si>
  <si>
    <t>DURATA</t>
  </si>
  <si>
    <t>IMPORTO PRESUNTO</t>
  </si>
  <si>
    <t>ORE SETTIMANALI</t>
  </si>
  <si>
    <t>Chionio Elena</t>
  </si>
  <si>
    <t>CHNLNE789D68L219G</t>
  </si>
  <si>
    <t>Migale Vincenzo</t>
  </si>
  <si>
    <t>MGLVCN77S22H355M</t>
  </si>
  <si>
    <t>Rocchietti Fabrizio</t>
  </si>
  <si>
    <t>RCCFRZ68S21C722M</t>
  </si>
  <si>
    <t>Baima Besquet Irene</t>
  </si>
  <si>
    <t>BMBRNI62P57C722V</t>
  </si>
  <si>
    <t>supporto servizio segreteria Unione dei Comuni Ciriacese</t>
  </si>
  <si>
    <t>supporto servizi tecnici Unione dei Comuni Ciriacese</t>
  </si>
  <si>
    <t>non definite</t>
  </si>
  <si>
    <t>mese di gennaio 2024</t>
  </si>
  <si>
    <t>n. 58 del 19/01/2024</t>
  </si>
  <si>
    <t>dal 22/01/2024 al 31/03/2024</t>
  </si>
  <si>
    <t>supporto servizio ragioneria Comune di San Maurizio can.se</t>
  </si>
  <si>
    <t>n. 1209 del 05/12/2023</t>
  </si>
  <si>
    <t>n. 1208 del 05/12/2023</t>
  </si>
  <si>
    <t>dal 01/01/2024 al 31/12/2024</t>
  </si>
  <si>
    <t>INCARICHI CONFERITI ED AUTORIZZATI AI DIPENDENTI PUBBLICI ANNO 2024</t>
  </si>
  <si>
    <t>n. 57 del 19/01/2024</t>
  </si>
  <si>
    <t>supporto polizia locale Unione Montana di Comuni delle Valli di Lanzo, Ceronda e Casternone</t>
  </si>
  <si>
    <t>commissione concorso istruttore contabile Comune di San Maurizio can.se</t>
  </si>
  <si>
    <t>n. 99 del 30/01/2024</t>
  </si>
  <si>
    <t>dal 31/01/2024 al 31/12/2024</t>
  </si>
  <si>
    <t>supporto polizia locale Unione Montana della Val Gallenca</t>
  </si>
  <si>
    <t>dal 01/04/2024 al 31/12/2024</t>
  </si>
  <si>
    <t>commissione giudicatrice del concorso pubblico Ente di gestione delle aree protette dei Parchi Reali funzionario tecnico</t>
  </si>
  <si>
    <t>n. 380 del 23/04/2024</t>
  </si>
  <si>
    <t xml:space="preserve">supporto polizia locale Città di
Venaria Reale in occasione delle manifestazioni G7 e Giro d’Italia </t>
  </si>
  <si>
    <t>n. 415 del 23/04/2024</t>
  </si>
  <si>
    <t>servizio del 29 aprile 2024 G7 turno 6/15: Comandante Ortalda Marco, Agenti Di Benedetto Mirko, Ponzani Matteo Serra Andrea - servizio del 30 aprile G7 turno 6/15: Agenti Di Benedetto Mirko, Serra Andrea - servizio del 30 aprile G7 turno 14/23 Comandante Ortalda Marco Agente Ponzani Matteo - servizio del 4 maggio Giro d’Italia turno 9/15 Comandante Ortalda Marco, Agenti Di Benedetto Mirko, Ponzani Matteo Serra Andrea;</t>
  </si>
  <si>
    <t>n. 312 del 28/03/2024 rettificata con la n. 417 del 23/04/2024</t>
  </si>
  <si>
    <t>Ortalda Marco</t>
  </si>
  <si>
    <t>Di Benedetto Mirko</t>
  </si>
  <si>
    <t>Ponzani Matteo</t>
  </si>
  <si>
    <t>Serra Andrea</t>
  </si>
  <si>
    <t>Mazzacori Caterina</t>
  </si>
  <si>
    <t>DBNMRK94R04D208X</t>
  </si>
  <si>
    <t>MZZCRN63R51L219C</t>
  </si>
  <si>
    <t>PNZMTT92P14D208R</t>
  </si>
  <si>
    <t>SRRNDR92P13L219Q</t>
  </si>
  <si>
    <t>RTLMRC67S05L219I</t>
  </si>
  <si>
    <t>mese di maggio 2024</t>
  </si>
  <si>
    <t>INCARICHI AUTORIZZATI AI DIPENDENTI DEL COMUNE DI NOLE</t>
  </si>
  <si>
    <t>INCARICHI CONFERITI AI DIPENDENTI DI ALTRI ENTI</t>
  </si>
  <si>
    <t>BSLRNN80E04L219R</t>
  </si>
  <si>
    <t>supporto polizia locale in occasione della Sagra dell'Ofela</t>
  </si>
  <si>
    <t>il 02/06/2024</t>
  </si>
  <si>
    <t>n. 512 del 21/05/2024</t>
  </si>
  <si>
    <t>TMLCNT94R60C665R</t>
  </si>
  <si>
    <t>Basili Ermanno - Città di Ivrea</t>
  </si>
  <si>
    <t>Tumelero Chantal Francesca - Città di Ivrea</t>
  </si>
  <si>
    <t>supporto all'ufficio ragioneria del Comune di Rivarossa</t>
  </si>
  <si>
    <t>n. 964 del 04/10/2024</t>
  </si>
  <si>
    <t>dal 10/10/2024 al 31/12/2024</t>
  </si>
  <si>
    <t>commissione concorso presso Comune di Caselle T.se</t>
  </si>
  <si>
    <t>n. 1153 del 26/11/2024</t>
  </si>
  <si>
    <t>mese di dicembre 2024</t>
  </si>
  <si>
    <t>commissione di gara Unione Montana della Val Gallenca</t>
  </si>
  <si>
    <t>n. 1163 del 29/11/2024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</si>
</sst>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zoomScaleNormal="100" workbookViewId="0">
      <selection activeCell="A23" sqref="A23:G23"/>
    </sheetView>
  </sheetViews>
  <sheetFormatPr defaultRowHeight="15" x14ac:dyDescent="0.25"/>
  <cols>
    <col min="1" max="1" width="32.140625" customWidth="1"/>
    <col min="2" max="2" width="23.7109375" style="2" customWidth="1"/>
    <col min="3" max="3" width="29.7109375" style="2" customWidth="1"/>
    <col min="4" max="4" width="24.85546875" style="2" customWidth="1"/>
    <col min="5" max="5" width="35.5703125" style="2" customWidth="1"/>
    <col min="6" max="6" width="13.5703125" style="2" customWidth="1"/>
    <col min="7" max="7" width="14.85546875" style="1" customWidth="1"/>
  </cols>
  <sheetData>
    <row r="1" spans="1:7" ht="30.75" customHeight="1" x14ac:dyDescent="0.25">
      <c r="A1" s="9" t="s">
        <v>25</v>
      </c>
      <c r="B1" s="9"/>
      <c r="C1" s="9"/>
      <c r="D1" s="9"/>
      <c r="E1" s="9"/>
      <c r="F1" s="9"/>
      <c r="G1" s="9"/>
    </row>
    <row r="2" spans="1:7" ht="30.75" customHeight="1" x14ac:dyDescent="0.25">
      <c r="A2" s="12" t="s">
        <v>50</v>
      </c>
      <c r="B2" s="13"/>
      <c r="C2" s="13"/>
      <c r="D2" s="13"/>
      <c r="E2" s="13"/>
      <c r="F2" s="13"/>
      <c r="G2" s="14"/>
    </row>
    <row r="3" spans="1:7" ht="30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6</v>
      </c>
      <c r="G3" s="6" t="s">
        <v>5</v>
      </c>
    </row>
    <row r="4" spans="1:7" ht="30.75" customHeight="1" x14ac:dyDescent="0.25">
      <c r="A4" s="4" t="s">
        <v>11</v>
      </c>
      <c r="B4" s="3" t="s">
        <v>12</v>
      </c>
      <c r="C4" s="3" t="s">
        <v>16</v>
      </c>
      <c r="D4" s="3" t="s">
        <v>23</v>
      </c>
      <c r="E4" s="3" t="s">
        <v>24</v>
      </c>
      <c r="F4" s="3">
        <v>5</v>
      </c>
      <c r="G4" s="8">
        <f>5*4*20*12</f>
        <v>4800</v>
      </c>
    </row>
    <row r="5" spans="1:7" ht="30" x14ac:dyDescent="0.25">
      <c r="A5" s="4" t="s">
        <v>13</v>
      </c>
      <c r="B5" s="3" t="s">
        <v>14</v>
      </c>
      <c r="C5" s="3" t="s">
        <v>15</v>
      </c>
      <c r="D5" s="3" t="s">
        <v>22</v>
      </c>
      <c r="E5" s="3" t="s">
        <v>24</v>
      </c>
      <c r="F5" s="3">
        <v>6</v>
      </c>
      <c r="G5" s="8">
        <f>6*4*15*12</f>
        <v>4320</v>
      </c>
    </row>
    <row r="6" spans="1:7" ht="30" x14ac:dyDescent="0.25">
      <c r="A6" s="4" t="s">
        <v>7</v>
      </c>
      <c r="B6" s="3" t="s">
        <v>8</v>
      </c>
      <c r="C6" s="3" t="s">
        <v>21</v>
      </c>
      <c r="D6" s="3" t="s">
        <v>26</v>
      </c>
      <c r="E6" s="3" t="s">
        <v>20</v>
      </c>
      <c r="F6" s="3">
        <v>8</v>
      </c>
      <c r="G6" s="8">
        <f>8*4*20*2.25</f>
        <v>1440</v>
      </c>
    </row>
    <row r="7" spans="1:7" ht="45" x14ac:dyDescent="0.25">
      <c r="A7" s="4" t="s">
        <v>9</v>
      </c>
      <c r="B7" s="3" t="s">
        <v>10</v>
      </c>
      <c r="C7" s="3" t="s">
        <v>28</v>
      </c>
      <c r="D7" s="3" t="s">
        <v>19</v>
      </c>
      <c r="E7" s="3" t="s">
        <v>18</v>
      </c>
      <c r="F7" s="3" t="s">
        <v>17</v>
      </c>
      <c r="G7" s="8">
        <v>500</v>
      </c>
    </row>
    <row r="8" spans="1:7" ht="45" x14ac:dyDescent="0.25">
      <c r="A8" s="4" t="s">
        <v>39</v>
      </c>
      <c r="B8" s="7" t="s">
        <v>48</v>
      </c>
      <c r="C8" s="3" t="s">
        <v>27</v>
      </c>
      <c r="D8" s="7" t="s">
        <v>29</v>
      </c>
      <c r="E8" s="3" t="s">
        <v>30</v>
      </c>
      <c r="F8" s="7">
        <v>8</v>
      </c>
      <c r="G8" s="8">
        <f>8*4*11*17</f>
        <v>5984</v>
      </c>
    </row>
    <row r="9" spans="1:7" ht="45" x14ac:dyDescent="0.25">
      <c r="A9" s="4" t="s">
        <v>40</v>
      </c>
      <c r="B9" s="7" t="s">
        <v>44</v>
      </c>
      <c r="C9" s="3" t="s">
        <v>27</v>
      </c>
      <c r="D9" s="7" t="s">
        <v>29</v>
      </c>
      <c r="E9" s="3" t="s">
        <v>30</v>
      </c>
      <c r="F9" s="7">
        <v>8</v>
      </c>
      <c r="G9" s="8">
        <f>8*4*11*15</f>
        <v>5280</v>
      </c>
    </row>
    <row r="10" spans="1:7" ht="45" x14ac:dyDescent="0.25">
      <c r="A10" s="4" t="s">
        <v>41</v>
      </c>
      <c r="B10" s="7" t="s">
        <v>46</v>
      </c>
      <c r="C10" s="3" t="s">
        <v>27</v>
      </c>
      <c r="D10" s="7" t="s">
        <v>29</v>
      </c>
      <c r="E10" s="3" t="s">
        <v>30</v>
      </c>
      <c r="F10" s="7">
        <v>8</v>
      </c>
      <c r="G10" s="8">
        <f>8*4*11*14</f>
        <v>4928</v>
      </c>
    </row>
    <row r="11" spans="1:7" ht="45" x14ac:dyDescent="0.25">
      <c r="A11" s="4" t="s">
        <v>42</v>
      </c>
      <c r="B11" s="7" t="s">
        <v>47</v>
      </c>
      <c r="C11" s="3" t="s">
        <v>27</v>
      </c>
      <c r="D11" s="7" t="s">
        <v>29</v>
      </c>
      <c r="E11" s="3" t="s">
        <v>30</v>
      </c>
      <c r="F11" s="7">
        <v>8</v>
      </c>
      <c r="G11" s="8">
        <f>8*4*11*14</f>
        <v>4928</v>
      </c>
    </row>
    <row r="12" spans="1:7" ht="45" x14ac:dyDescent="0.25">
      <c r="A12" s="4" t="s">
        <v>43</v>
      </c>
      <c r="B12" s="7" t="s">
        <v>45</v>
      </c>
      <c r="C12" s="3" t="s">
        <v>27</v>
      </c>
      <c r="D12" s="7" t="s">
        <v>29</v>
      </c>
      <c r="E12" s="3" t="s">
        <v>30</v>
      </c>
      <c r="F12" s="7">
        <v>8</v>
      </c>
      <c r="G12" s="8">
        <f>8*4*11*17</f>
        <v>5984</v>
      </c>
    </row>
    <row r="13" spans="1:7" ht="45" x14ac:dyDescent="0.25">
      <c r="A13" s="4" t="s">
        <v>39</v>
      </c>
      <c r="B13" s="7" t="s">
        <v>48</v>
      </c>
      <c r="C13" s="3" t="s">
        <v>31</v>
      </c>
      <c r="D13" s="3" t="s">
        <v>38</v>
      </c>
      <c r="E13" s="3" t="s">
        <v>32</v>
      </c>
      <c r="F13" s="7">
        <v>2</v>
      </c>
      <c r="G13" s="8">
        <f>2*4*9*17</f>
        <v>1224</v>
      </c>
    </row>
    <row r="14" spans="1:7" ht="45" x14ac:dyDescent="0.25">
      <c r="A14" s="4" t="s">
        <v>41</v>
      </c>
      <c r="B14" s="7" t="s">
        <v>46</v>
      </c>
      <c r="C14" s="3" t="s">
        <v>31</v>
      </c>
      <c r="D14" s="3" t="s">
        <v>38</v>
      </c>
      <c r="E14" s="3" t="s">
        <v>32</v>
      </c>
      <c r="F14" s="7">
        <v>10</v>
      </c>
      <c r="G14" s="8">
        <f>10*4*9*14</f>
        <v>5040</v>
      </c>
    </row>
    <row r="15" spans="1:7" ht="60.75" customHeight="1" x14ac:dyDescent="0.25">
      <c r="A15" s="4" t="s">
        <v>11</v>
      </c>
      <c r="B15" s="7" t="s">
        <v>12</v>
      </c>
      <c r="C15" s="3" t="s">
        <v>33</v>
      </c>
      <c r="D15" s="7" t="s">
        <v>34</v>
      </c>
      <c r="E15" s="7" t="s">
        <v>49</v>
      </c>
      <c r="F15" s="3" t="s">
        <v>17</v>
      </c>
      <c r="G15" s="8">
        <f>8*3*50</f>
        <v>1200</v>
      </c>
    </row>
    <row r="16" spans="1:7" ht="44.25" customHeight="1" x14ac:dyDescent="0.25">
      <c r="A16" s="4" t="s">
        <v>39</v>
      </c>
      <c r="B16" s="7" t="s">
        <v>48</v>
      </c>
      <c r="C16" s="3" t="s">
        <v>35</v>
      </c>
      <c r="D16" s="7" t="s">
        <v>36</v>
      </c>
      <c r="E16" s="10" t="s">
        <v>37</v>
      </c>
      <c r="F16" s="7">
        <f>9+9+9</f>
        <v>27</v>
      </c>
      <c r="G16" s="8">
        <f>27*17</f>
        <v>459</v>
      </c>
    </row>
    <row r="17" spans="1:7" ht="45" customHeight="1" x14ac:dyDescent="0.25">
      <c r="A17" s="4" t="s">
        <v>40</v>
      </c>
      <c r="B17" s="7" t="s">
        <v>44</v>
      </c>
      <c r="C17" s="3" t="s">
        <v>35</v>
      </c>
      <c r="D17" s="7" t="s">
        <v>36</v>
      </c>
      <c r="E17" s="11"/>
      <c r="F17" s="7">
        <v>27</v>
      </c>
      <c r="G17" s="8">
        <f>27*15</f>
        <v>405</v>
      </c>
    </row>
    <row r="18" spans="1:7" ht="45.75" customHeight="1" x14ac:dyDescent="0.25">
      <c r="A18" s="4" t="s">
        <v>41</v>
      </c>
      <c r="B18" s="7" t="s">
        <v>46</v>
      </c>
      <c r="C18" s="3" t="s">
        <v>35</v>
      </c>
      <c r="D18" s="7" t="s">
        <v>36</v>
      </c>
      <c r="E18" s="11"/>
      <c r="F18" s="7">
        <v>27</v>
      </c>
      <c r="G18" s="8">
        <f>27*14</f>
        <v>378</v>
      </c>
    </row>
    <row r="19" spans="1:7" ht="45.75" customHeight="1" x14ac:dyDescent="0.25">
      <c r="A19" s="4" t="s">
        <v>42</v>
      </c>
      <c r="B19" s="7" t="s">
        <v>47</v>
      </c>
      <c r="C19" s="3" t="s">
        <v>35</v>
      </c>
      <c r="D19" s="7" t="s">
        <v>36</v>
      </c>
      <c r="E19" s="11"/>
      <c r="F19" s="7">
        <v>27</v>
      </c>
      <c r="G19" s="8">
        <f>27*14</f>
        <v>378</v>
      </c>
    </row>
    <row r="20" spans="1:7" ht="30" x14ac:dyDescent="0.25">
      <c r="A20" s="4" t="s">
        <v>9</v>
      </c>
      <c r="B20" s="3" t="s">
        <v>10</v>
      </c>
      <c r="C20" s="3" t="s">
        <v>59</v>
      </c>
      <c r="D20" s="3" t="s">
        <v>60</v>
      </c>
      <c r="E20" s="3" t="s">
        <v>61</v>
      </c>
      <c r="F20" s="3">
        <v>12</v>
      </c>
      <c r="G20" s="8">
        <f>12*25*11</f>
        <v>3300</v>
      </c>
    </row>
    <row r="21" spans="1:7" ht="30" x14ac:dyDescent="0.25">
      <c r="A21" s="4" t="s">
        <v>39</v>
      </c>
      <c r="B21" s="7" t="s">
        <v>48</v>
      </c>
      <c r="C21" s="3" t="s">
        <v>62</v>
      </c>
      <c r="D21" s="3" t="s">
        <v>63</v>
      </c>
      <c r="E21" s="3" t="s">
        <v>64</v>
      </c>
      <c r="F21" s="3" t="s">
        <v>17</v>
      </c>
      <c r="G21" s="8">
        <v>800</v>
      </c>
    </row>
    <row r="22" spans="1:7" ht="28.5" customHeight="1" x14ac:dyDescent="0.25">
      <c r="A22" s="4" t="s">
        <v>11</v>
      </c>
      <c r="B22" s="7" t="s">
        <v>12</v>
      </c>
      <c r="C22" s="3" t="s">
        <v>65</v>
      </c>
      <c r="D22" s="7" t="s">
        <v>66</v>
      </c>
      <c r="E22" s="3" t="s">
        <v>64</v>
      </c>
      <c r="F22" s="3" t="s">
        <v>17</v>
      </c>
      <c r="G22" s="8">
        <v>400</v>
      </c>
    </row>
    <row r="23" spans="1:7" ht="29.25" customHeight="1" x14ac:dyDescent="0.25">
      <c r="A23" s="12" t="s">
        <v>51</v>
      </c>
      <c r="B23" s="13"/>
      <c r="C23" s="13"/>
      <c r="D23" s="13"/>
      <c r="E23" s="13"/>
      <c r="F23" s="13"/>
      <c r="G23" s="14"/>
    </row>
    <row r="24" spans="1:7" ht="30" x14ac:dyDescent="0.25">
      <c r="A24" s="4" t="s">
        <v>57</v>
      </c>
      <c r="B24" s="7" t="s">
        <v>52</v>
      </c>
      <c r="C24" s="3" t="s">
        <v>53</v>
      </c>
      <c r="D24" s="3" t="s">
        <v>55</v>
      </c>
      <c r="E24" s="3" t="s">
        <v>54</v>
      </c>
      <c r="F24" s="7">
        <v>7</v>
      </c>
      <c r="G24" s="8">
        <v>117.59</v>
      </c>
    </row>
    <row r="25" spans="1:7" ht="30" x14ac:dyDescent="0.25">
      <c r="A25" s="4" t="s">
        <v>58</v>
      </c>
      <c r="B25" s="7" t="s">
        <v>56</v>
      </c>
      <c r="C25" s="3" t="s">
        <v>53</v>
      </c>
      <c r="D25" s="3" t="s">
        <v>55</v>
      </c>
      <c r="E25" s="3" t="s">
        <v>54</v>
      </c>
      <c r="F25" s="7">
        <v>7</v>
      </c>
      <c r="G25" s="8">
        <v>117.59</v>
      </c>
    </row>
  </sheetData>
  <mergeCells count="4">
    <mergeCell ref="A1:G1"/>
    <mergeCell ref="E16:E19"/>
    <mergeCell ref="A2:G2"/>
    <mergeCell ref="A23:G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chionio</dc:creator>
  <cp:lastModifiedBy>elena chionio</cp:lastModifiedBy>
  <dcterms:created xsi:type="dcterms:W3CDTF">2023-01-13T10:58:40Z</dcterms:created>
  <dcterms:modified xsi:type="dcterms:W3CDTF">2025-02-27T14:04:09Z</dcterms:modified>
</cp:coreProperties>
</file>